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" windowWidth="22980" windowHeight="952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<sst xmlns="http://schemas.openxmlformats.org/spreadsheetml/2006/main" count="45" uniqueCount="16">
  <si>
    <t xml:space="preserve">Протяженность тепловых труб  с разбивкой по размеру. </t>
  </si>
  <si>
    <t>ООО "КОТБУТ"</t>
  </si>
  <si>
    <t>Ду 89</t>
  </si>
  <si>
    <t>м</t>
  </si>
  <si>
    <t>Ду 108</t>
  </si>
  <si>
    <t>Ду 133</t>
  </si>
  <si>
    <t>Ду 138</t>
  </si>
  <si>
    <t>Ду 159</t>
  </si>
  <si>
    <t>Ду 219</t>
  </si>
  <si>
    <t>Ду 76</t>
  </si>
  <si>
    <t>Ду 57</t>
  </si>
  <si>
    <t>Всего</t>
  </si>
  <si>
    <t>Двухтрубная прокладка:</t>
  </si>
  <si>
    <t>Четырехтрубная прокладка:</t>
  </si>
  <si>
    <t>Общая длина магистрали двухтрубной</t>
  </si>
  <si>
    <t>Общая длина магистрали четырехтрубной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</si>
</sst>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7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6.8515625" style="0" customWidth="1"/>
    <col min="10" max="10" width="8.00390625" style="0" customWidth="1"/>
  </cols>
  <sheetData>
    <row r="1" spans="3:13" ht="14.25">
      <c r="C1" t="s">
        <v>0</v>
      </c>
      <c r="J1" s="2"/>
      <c r="K1" s="2"/>
      <c r="L1" s="2"/>
      <c r="M1" s="2"/>
    </row>
    <row r="2" spans="3:13" ht="14.25">
      <c r="C2" t="s">
        <v>1</v>
      </c>
      <c r="J2" s="2"/>
      <c r="K2" s="2"/>
      <c r="L2" s="2"/>
      <c r="M2" s="2"/>
    </row>
    <row r="4" spans="2:10" ht="14.25">
      <c r="B4" t="s">
        <v>10</v>
      </c>
      <c r="C4">
        <v>49.85</v>
      </c>
      <c r="D4" t="s">
        <v>3</v>
      </c>
      <c r="E4" t="s">
        <v>12</v>
      </c>
      <c r="H4" t="s">
        <v>8</v>
      </c>
      <c r="I4">
        <f>88.9*2</f>
        <v>177.8</v>
      </c>
      <c r="J4" t="s">
        <v>3</v>
      </c>
    </row>
    <row r="5" spans="2:4" ht="14.25">
      <c r="B5" t="s">
        <v>9</v>
      </c>
      <c r="C5">
        <v>49.85</v>
      </c>
      <c r="D5" t="s">
        <v>3</v>
      </c>
    </row>
    <row r="6" spans="2:10" ht="14.25">
      <c r="B6" t="s">
        <v>2</v>
      </c>
      <c r="C6">
        <v>425.88</v>
      </c>
      <c r="D6" t="s">
        <v>3</v>
      </c>
      <c r="E6" t="s">
        <v>13</v>
      </c>
      <c r="H6" t="s">
        <v>10</v>
      </c>
      <c r="I6">
        <v>49.85</v>
      </c>
      <c r="J6" t="s">
        <v>3</v>
      </c>
    </row>
    <row r="7" spans="2:10" ht="14.25">
      <c r="B7" t="s">
        <v>4</v>
      </c>
      <c r="C7">
        <v>302.73</v>
      </c>
      <c r="D7" t="s">
        <v>3</v>
      </c>
      <c r="H7" t="s">
        <v>9</v>
      </c>
      <c r="I7">
        <v>49.85</v>
      </c>
      <c r="J7" t="s">
        <v>3</v>
      </c>
    </row>
    <row r="8" spans="2:10" ht="14.25">
      <c r="B8" t="s">
        <v>5</v>
      </c>
      <c r="C8">
        <f>363.46</f>
        <v>363.46</v>
      </c>
      <c r="D8" t="s">
        <v>3</v>
      </c>
      <c r="H8" t="s">
        <v>2</v>
      </c>
      <c r="I8">
        <v>425.88</v>
      </c>
      <c r="J8" t="s">
        <v>3</v>
      </c>
    </row>
    <row r="9" spans="2:10" ht="14.25">
      <c r="B9" t="s">
        <v>6</v>
      </c>
      <c r="C9" s="1">
        <v>121</v>
      </c>
      <c r="D9" t="s">
        <v>3</v>
      </c>
      <c r="H9" t="s">
        <v>4</v>
      </c>
      <c r="I9">
        <v>302.73</v>
      </c>
      <c r="J9" t="s">
        <v>3</v>
      </c>
    </row>
    <row r="10" spans="2:10" ht="14.25">
      <c r="B10" t="s">
        <v>7</v>
      </c>
      <c r="C10">
        <v>335.35</v>
      </c>
      <c r="D10" t="s">
        <v>3</v>
      </c>
      <c r="H10" t="s">
        <v>5</v>
      </c>
      <c r="I10">
        <v>363.46</v>
      </c>
      <c r="J10" t="s">
        <v>3</v>
      </c>
    </row>
    <row r="11" spans="2:10" ht="14.25">
      <c r="B11" t="s">
        <v>8</v>
      </c>
      <c r="C11">
        <f>98+88.9*2</f>
        <v>275.8</v>
      </c>
      <c r="D11" t="s">
        <v>3</v>
      </c>
      <c r="H11" t="s">
        <v>6</v>
      </c>
      <c r="I11" s="1">
        <v>121</v>
      </c>
      <c r="J11" t="s">
        <v>3</v>
      </c>
    </row>
    <row r="12" spans="8:10" ht="14.25">
      <c r="H12" t="s">
        <v>7</v>
      </c>
      <c r="I12" s="1">
        <v>335.35</v>
      </c>
      <c r="J12" t="s">
        <v>3</v>
      </c>
    </row>
    <row r="13" spans="2:10" ht="14.25">
      <c r="B13" t="s">
        <v>11</v>
      </c>
      <c r="C13">
        <f>SUM(C4:C12)</f>
        <v>1923.9199999999998</v>
      </c>
      <c r="D13" t="s">
        <v>3</v>
      </c>
      <c r="H13" t="s">
        <v>8</v>
      </c>
      <c r="I13" s="1">
        <f>275.8-177.8</f>
        <v>98</v>
      </c>
      <c r="J13" t="s">
        <v>3</v>
      </c>
    </row>
    <row r="14" spans="9:10" ht="14.25">
      <c r="I14">
        <f>SUM(I6:I13)</f>
        <v>1746.12</v>
      </c>
      <c r="J14" t="s">
        <v>3</v>
      </c>
    </row>
    <row r="16" spans="2:8" ht="14.25">
      <c r="B16" t="s">
        <v>14</v>
      </c>
      <c r="G16" s="1">
        <f>I4+G17*2</f>
        <v>1050.86</v>
      </c>
      <c r="H16" t="s">
        <v>3</v>
      </c>
    </row>
    <row r="17" spans="2:8" ht="14.25">
      <c r="B17" t="s">
        <v>15</v>
      </c>
      <c r="G17">
        <v>436.53</v>
      </c>
      <c r="H17" t="s">
        <v>3</v>
      </c>
    </row>
  </sheetData>
  <sheetProtection/>
  <printOptions/>
  <pageMargins left="0.11811023622047245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cp:lastPrinted>2014-01-11T10:14:43Z</cp:lastPrinted>
  <dcterms:created xsi:type="dcterms:W3CDTF">2013-11-07T10:49:00Z</dcterms:created>
  <dcterms:modified xsi:type="dcterms:W3CDTF">2014-01-11T10:19:52Z</dcterms:modified>
  <cp:category/>
  <cp:version/>
  <cp:contentType/>
  <cp:contentStatus/>
</cp:coreProperties>
</file>